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3655" windowHeight="997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I24" i="1"/>
  <c r="H21"/>
  <c r="H22" s="1"/>
  <c r="F21"/>
  <c r="H20"/>
  <c r="H19"/>
  <c r="H17"/>
  <c r="F22"/>
  <c r="F20"/>
  <c r="D9"/>
  <c r="F19"/>
  <c r="D17"/>
  <c r="F17" s="1"/>
  <c r="D8"/>
  <c r="D7"/>
  <c r="D6"/>
  <c r="D5"/>
  <c r="D4"/>
  <c r="D3"/>
  <c r="D2"/>
</calcChain>
</file>

<file path=xl/sharedStrings.xml><?xml version="1.0" encoding="utf-8"?>
<sst xmlns="http://schemas.openxmlformats.org/spreadsheetml/2006/main" count="19" uniqueCount="19">
  <si>
    <t xml:space="preserve">concepto </t>
  </si>
  <si>
    <t>precio</t>
  </si>
  <si>
    <t>sonda trh</t>
  </si>
  <si>
    <t>sonda de co2</t>
  </si>
  <si>
    <t>anenometro</t>
  </si>
  <si>
    <t>comunicaciones</t>
  </si>
  <si>
    <t>plc</t>
  </si>
  <si>
    <t>ibox</t>
  </si>
  <si>
    <t>nh3 sonda</t>
  </si>
  <si>
    <t>total nave</t>
  </si>
  <si>
    <t>ordenador de control</t>
  </si>
  <si>
    <t>total explotacion</t>
  </si>
  <si>
    <t>armario</t>
  </si>
  <si>
    <t>sonda rth exterior</t>
  </si>
  <si>
    <t>costes</t>
  </si>
  <si>
    <t>margen</t>
  </si>
  <si>
    <t>total pvd</t>
  </si>
  <si>
    <t>gateway lora</t>
  </si>
  <si>
    <t>precio nave por nave pvd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</si>
</sst>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I26" sqref="I26"/>
    </sheetView>
  </sheetViews>
  <sheetFormatPr baseColWidth="10" defaultRowHeight="15"/>
  <cols>
    <col min="1" max="1" width="15.140625" bestFit="1" customWidth="1"/>
  </cols>
  <sheetData>
    <row r="1" spans="1:8">
      <c r="A1" t="s">
        <v>0</v>
      </c>
      <c r="B1" t="s">
        <v>1</v>
      </c>
      <c r="F1" t="s">
        <v>14</v>
      </c>
      <c r="G1" t="s">
        <v>15</v>
      </c>
      <c r="H1" t="s">
        <v>16</v>
      </c>
    </row>
    <row r="2" spans="1:8">
      <c r="A2" t="s">
        <v>2</v>
      </c>
      <c r="B2">
        <v>32</v>
      </c>
      <c r="C2">
        <v>4</v>
      </c>
      <c r="D2">
        <f>B2*C2</f>
        <v>128</v>
      </c>
    </row>
    <row r="3" spans="1:8">
      <c r="A3" t="s">
        <v>3</v>
      </c>
      <c r="B3">
        <v>187</v>
      </c>
      <c r="C3">
        <v>1</v>
      </c>
      <c r="D3">
        <f>B3*C3</f>
        <v>187</v>
      </c>
    </row>
    <row r="4" spans="1:8">
      <c r="A4" t="s">
        <v>4</v>
      </c>
      <c r="B4">
        <v>34</v>
      </c>
      <c r="C4">
        <v>1</v>
      </c>
      <c r="D4">
        <f>B4*C4</f>
        <v>34</v>
      </c>
    </row>
    <row r="5" spans="1:8">
      <c r="A5" t="s">
        <v>5</v>
      </c>
      <c r="B5">
        <v>50</v>
      </c>
      <c r="C5">
        <v>1</v>
      </c>
      <c r="D5">
        <f>B5*C5</f>
        <v>50</v>
      </c>
    </row>
    <row r="6" spans="1:8">
      <c r="A6" t="s">
        <v>6</v>
      </c>
      <c r="B6">
        <v>850</v>
      </c>
      <c r="C6">
        <v>1</v>
      </c>
      <c r="D6">
        <f>B6*C6</f>
        <v>850</v>
      </c>
    </row>
    <row r="7" spans="1:8">
      <c r="A7" t="s">
        <v>7</v>
      </c>
      <c r="B7">
        <v>250</v>
      </c>
      <c r="C7">
        <v>1</v>
      </c>
      <c r="D7">
        <f>B7*C7</f>
        <v>250</v>
      </c>
    </row>
    <row r="8" spans="1:8">
      <c r="A8" t="s">
        <v>8</v>
      </c>
      <c r="B8">
        <v>128</v>
      </c>
      <c r="C8">
        <v>1</v>
      </c>
      <c r="D8">
        <f>B8*C8</f>
        <v>128</v>
      </c>
    </row>
    <row r="9" spans="1:8">
      <c r="A9" t="s">
        <v>12</v>
      </c>
      <c r="B9">
        <v>300</v>
      </c>
      <c r="C9">
        <v>1</v>
      </c>
      <c r="D9">
        <f>B9*C9</f>
        <v>300</v>
      </c>
    </row>
    <row r="17" spans="1:9">
      <c r="A17" t="s">
        <v>9</v>
      </c>
      <c r="D17">
        <f>SUM(D2:D15)</f>
        <v>1927</v>
      </c>
      <c r="E17">
        <v>9</v>
      </c>
      <c r="F17">
        <f>D17*E17</f>
        <v>17343</v>
      </c>
      <c r="G17">
        <v>3</v>
      </c>
      <c r="H17">
        <f>F17*G17</f>
        <v>52029</v>
      </c>
    </row>
    <row r="19" spans="1:9">
      <c r="A19" t="s">
        <v>10</v>
      </c>
      <c r="D19">
        <v>1000</v>
      </c>
      <c r="E19">
        <v>1</v>
      </c>
      <c r="F19">
        <f>D19*E19</f>
        <v>1000</v>
      </c>
      <c r="G19">
        <v>1.5</v>
      </c>
      <c r="H19">
        <f>F19*G19</f>
        <v>1500</v>
      </c>
    </row>
    <row r="20" spans="1:9">
      <c r="A20" t="s">
        <v>13</v>
      </c>
      <c r="D20">
        <v>300</v>
      </c>
      <c r="E20">
        <v>1</v>
      </c>
      <c r="F20">
        <f>D20*E20</f>
        <v>300</v>
      </c>
      <c r="G20">
        <v>1.3</v>
      </c>
      <c r="H20">
        <f>F20*G20</f>
        <v>390</v>
      </c>
    </row>
    <row r="21" spans="1:9">
      <c r="A21" t="s">
        <v>17</v>
      </c>
      <c r="D21">
        <v>850</v>
      </c>
      <c r="E21">
        <v>1</v>
      </c>
      <c r="F21">
        <f>D21*E21</f>
        <v>850</v>
      </c>
      <c r="G21">
        <v>1.3</v>
      </c>
      <c r="H21">
        <f>F21*G21</f>
        <v>1105</v>
      </c>
    </row>
    <row r="22" spans="1:9">
      <c r="A22" t="s">
        <v>11</v>
      </c>
      <c r="F22">
        <f>SUM(F17:F21)</f>
        <v>19493</v>
      </c>
      <c r="H22">
        <f>SUM(H17:H21)</f>
        <v>55024</v>
      </c>
      <c r="I22">
        <v>9</v>
      </c>
    </row>
    <row r="24" spans="1:9">
      <c r="A24" t="s">
        <v>18</v>
      </c>
      <c r="I24">
        <f>H22/I22</f>
        <v>6113.7777777777774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zener</dc:creator>
  <cp:lastModifiedBy>zener</cp:lastModifiedBy>
  <dcterms:created xsi:type="dcterms:W3CDTF">2016-04-15T07:05:41Z</dcterms:created>
  <dcterms:modified xsi:type="dcterms:W3CDTF">2016-04-15T07:14:37Z</dcterms:modified>
</cp:coreProperties>
</file>