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xomourelle/Documents/0 I3TE/I3TE_Proyectos en Curso/"/>
    </mc:Choice>
  </mc:AlternateContent>
  <bookViews>
    <workbookView xWindow="0" yWindow="460" windowWidth="25600" windowHeight="14160" tabRatio="500"/>
  </bookViews>
  <sheets>
    <sheet name="Hoja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4" i="1" l="1"/>
  <c r="C22" i="1"/>
  <c r="E12" i="1"/>
  <c r="D2" i="1"/>
  <c r="D3" i="1"/>
  <c r="D4" i="1"/>
  <c r="D5" i="1"/>
  <c r="D6" i="1"/>
  <c r="D7" i="1"/>
  <c r="D8" i="1"/>
  <c r="D10" i="1"/>
  <c r="D12" i="1"/>
</calcChain>
</file>

<file path=xl/sharedStrings.xml><?xml version="1.0" encoding="utf-8"?>
<sst xmlns="http://schemas.openxmlformats.org/spreadsheetml/2006/main" count="27" uniqueCount="27">
  <si>
    <t>Display de visualización</t>
  </si>
  <si>
    <t>CPU</t>
  </si>
  <si>
    <t>Fuente de alimentación</t>
  </si>
  <si>
    <t>Lector RFID</t>
  </si>
  <si>
    <t>mano de Obra</t>
  </si>
  <si>
    <t>Tarjeta SD Kingstom 16 Gb</t>
  </si>
  <si>
    <t>Costes</t>
  </si>
  <si>
    <t>índice margen</t>
  </si>
  <si>
    <t>Total Cte</t>
  </si>
  <si>
    <t>Unidades</t>
  </si>
  <si>
    <t>Operación</t>
  </si>
  <si>
    <t>Caja de encapsulado de elementos Fundición Aluminio con prorrata costes (modelo I3)</t>
  </si>
  <si>
    <t>Venta</t>
  </si>
  <si>
    <t>CETEGA. 200 CONTROLES DE PRESENCIA</t>
  </si>
  <si>
    <t>NOTA: con tarjeta Samsung 32 Gb se va a 10,2 €/coste</t>
  </si>
  <si>
    <t>Caja Encapsulado fabricada en material resistente para alojamiento de elementos</t>
  </si>
  <si>
    <t>18 200,00</t>
  </si>
  <si>
    <t> Display LCD de Visualización Inteligente compacto, con procesador EVE de 3,2" (240X320 65k) con altavoz y amplificador 8 ohm y memoria expansible con soporte para Li-ion, puerto I/O, comunicación serie e interface I2C.</t>
  </si>
  <si>
    <t>14 040,00</t>
  </si>
  <si>
    <t> CPU proceso de información</t>
  </si>
  <si>
    <t>19 500,00</t>
  </si>
  <si>
    <t> Fuente de Alimentación externa 12 V</t>
  </si>
  <si>
    <t>4 160,00</t>
  </si>
  <si>
    <t> Lector RFID ProxID alta distancia de lectura específico Control Accesos configurable Wiegand, banda magnética, Clock/Data y salida RS-232. Frec. 125 kHz a 64 bits, cód Manchester. Dimensiones: 78X43X15 (mm)</t>
  </si>
  <si>
    <t>8 900,00</t>
  </si>
  <si>
    <t> Ud. M.O. para integración, montaje y pruebas de fábrica</t>
  </si>
  <si>
    <t> Tarjeta de Memoria SD tipo Kingstom Clase IU 16 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</si>
</sst>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scheme val="minor"/>
    </font>
    <font>
      <i/>
      <sz val="12"/>
      <color theme="1"/>
      <name val="Calibri"/>
      <scheme val="minor"/>
    </font>
    <font>
      <sz val="8"/>
      <name val="Calibri"/>
      <family val="2"/>
      <scheme val="minor"/>
    </font>
    <font>
      <sz val="12"/>
      <color rgb="FF234046"/>
      <name val="Helvetica"/>
    </font>
    <font>
      <b/>
      <sz val="12"/>
      <color rgb="FF000000"/>
      <name val="Helvetica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3" fillId="0" borderId="4" xfId="0" applyFont="1" applyBorder="1" applyAlignment="1">
      <alignment wrapText="1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7" xfId="0" applyBorder="1"/>
    <xf numFmtId="44" fontId="0" fillId="0" borderId="8" xfId="1" applyFont="1" applyBorder="1"/>
    <xf numFmtId="44" fontId="2" fillId="0" borderId="6" xfId="1" applyFont="1" applyBorder="1"/>
    <xf numFmtId="0" fontId="2" fillId="0" borderId="1" xfId="0" applyFont="1" applyBorder="1"/>
    <xf numFmtId="0" fontId="2" fillId="0" borderId="2" xfId="0" applyFont="1" applyBorder="1"/>
    <xf numFmtId="0" fontId="4" fillId="0" borderId="2" xfId="0" applyFont="1" applyBorder="1"/>
    <xf numFmtId="0" fontId="2" fillId="0" borderId="3" xfId="0" applyFont="1" applyBorder="1"/>
    <xf numFmtId="0" fontId="5" fillId="0" borderId="4" xfId="0" applyFont="1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7" fillId="0" borderId="0" xfId="0" applyFont="1"/>
    <xf numFmtId="9" fontId="7" fillId="0" borderId="0" xfId="0" applyNumberFormat="1" applyFont="1"/>
    <xf numFmtId="0" fontId="8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1" Type="http://schemas.openxmlformats.org/officeDocument/2006/relationships/hyperlink" Target="http://185.205.113.39:9080/i3teidi/htdocs/comm/propal.php?propalid=2321&amp;action=editline&amp;lineid=9975#9975" TargetMode="External"/><Relationship Id="rId12" Type="http://schemas.openxmlformats.org/officeDocument/2006/relationships/hyperlink" Target="http://185.205.113.39:9080/i3teidi/htdocs/comm/propal.php?propalid=2321&amp;action=editline&amp;lineid=9976#9976" TargetMode="External"/><Relationship Id="rId13" Type="http://schemas.openxmlformats.org/officeDocument/2006/relationships/hyperlink" Target="http://185.205.113.39:9080/i3teidi/htdocs/comm/propal.php?propalid=2321&amp;action=editline&amp;lineid=9977#9977" TargetMode="External"/><Relationship Id="rId14" Type="http://schemas.openxmlformats.org/officeDocument/2006/relationships/image" Target="../media/image6.png"/><Relationship Id="rId15" Type="http://schemas.openxmlformats.org/officeDocument/2006/relationships/hyperlink" Target="http://185.205.113.39:9080/i3teidi/htdocs/comm/propal.php?propalid=2321&amp;action=editline&amp;lineid=9978#9978" TargetMode="External"/><Relationship Id="rId1" Type="http://schemas.openxmlformats.org/officeDocument/2006/relationships/hyperlink" Target="http://185.205.113.39:9080/i3teidi/htdocs/comm/propal.php?propalid=2321&amp;action=editline&amp;lineid=9973#9973" TargetMode="External"/><Relationship Id="rId2" Type="http://schemas.openxmlformats.org/officeDocument/2006/relationships/image" Target="../media/image1.png"/><Relationship Id="rId3" Type="http://schemas.openxmlformats.org/officeDocument/2006/relationships/hyperlink" Target="http://185.205.113.39:9080/i3teidi/htdocs/comm/propal.php?propalid=2321&amp;action=ask_deleteline&amp;lineid=997" TargetMode="External"/><Relationship Id="rId4" Type="http://schemas.openxmlformats.org/officeDocument/2006/relationships/image" Target="../media/image2.png"/><Relationship Id="rId5" Type="http://schemas.openxmlformats.org/officeDocument/2006/relationships/hyperlink" Target="http://185.205.113.39:9080/i3teidi/htdocs/comm/propal.php?propalid=2321&amp;action=down&amp;rowid=997" TargetMode="External"/><Relationship Id="rId6" Type="http://schemas.openxmlformats.org/officeDocument/2006/relationships/image" Target="../media/image3.png"/><Relationship Id="rId7" Type="http://schemas.openxmlformats.org/officeDocument/2006/relationships/image" Target="../media/image4.png"/><Relationship Id="rId8" Type="http://schemas.openxmlformats.org/officeDocument/2006/relationships/hyperlink" Target="http://185.205.113.39:9080/i3teidi/htdocs/comm/propal.php?propalid=2321&amp;action=editline&amp;lineid=9974#9974" TargetMode="External"/><Relationship Id="rId9" Type="http://schemas.openxmlformats.org/officeDocument/2006/relationships/hyperlink" Target="http://185.205.113.39:9080/i3teidi/htdocs/comm/propal.php?propalid=2321&amp;action=up&amp;rowid=997" TargetMode="External"/><Relationship Id="rId10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14</xdr:row>
      <xdr:rowOff>0</xdr:rowOff>
    </xdr:from>
    <xdr:to>
      <xdr:col>6</xdr:col>
      <xdr:colOff>139700</xdr:colOff>
      <xdr:row>14</xdr:row>
      <xdr:rowOff>139700</xdr:rowOff>
    </xdr:to>
    <xdr:pic>
      <xdr:nvPicPr>
        <xdr:cNvPr id="2" name="Imagen 1" descr="odificar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8900" y="30353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139700</xdr:colOff>
      <xdr:row>14</xdr:row>
      <xdr:rowOff>139700</xdr:rowOff>
    </xdr:to>
    <xdr:pic>
      <xdr:nvPicPr>
        <xdr:cNvPr id="3" name="Imagen 2" descr="liminar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30353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88900</xdr:colOff>
      <xdr:row>14</xdr:row>
      <xdr:rowOff>88900</xdr:rowOff>
    </xdr:to>
    <xdr:pic>
      <xdr:nvPicPr>
        <xdr:cNvPr id="4" name="Imagen 3" descr="own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9900" y="3035300"/>
          <a:ext cx="889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139700</xdr:colOff>
      <xdr:row>15</xdr:row>
      <xdr:rowOff>139700</xdr:rowOff>
    </xdr:to>
    <xdr:pic>
      <xdr:nvPicPr>
        <xdr:cNvPr id="5" name="Imagen 4" descr="roducto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85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139700</xdr:colOff>
      <xdr:row>15</xdr:row>
      <xdr:rowOff>139700</xdr:rowOff>
    </xdr:to>
    <xdr:pic>
      <xdr:nvPicPr>
        <xdr:cNvPr id="6" name="Imagen 5" descr="odificar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8900" y="32385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139700</xdr:colOff>
      <xdr:row>15</xdr:row>
      <xdr:rowOff>139700</xdr:rowOff>
    </xdr:to>
    <xdr:pic>
      <xdr:nvPicPr>
        <xdr:cNvPr id="7" name="Imagen 6" descr="liminar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32385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101600</xdr:colOff>
      <xdr:row>15</xdr:row>
      <xdr:rowOff>88900</xdr:rowOff>
    </xdr:to>
    <xdr:pic>
      <xdr:nvPicPr>
        <xdr:cNvPr id="8" name="Imagen 7" descr="p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9900" y="3238500"/>
          <a:ext cx="1016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114300</xdr:colOff>
      <xdr:row>15</xdr:row>
      <xdr:rowOff>0</xdr:rowOff>
    </xdr:from>
    <xdr:to>
      <xdr:col>8</xdr:col>
      <xdr:colOff>203200</xdr:colOff>
      <xdr:row>15</xdr:row>
      <xdr:rowOff>88900</xdr:rowOff>
    </xdr:to>
    <xdr:pic>
      <xdr:nvPicPr>
        <xdr:cNvPr id="9" name="Imagen 8" descr="own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4200" y="3238500"/>
          <a:ext cx="889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139700</xdr:colOff>
      <xdr:row>16</xdr:row>
      <xdr:rowOff>139700</xdr:rowOff>
    </xdr:to>
    <xdr:pic>
      <xdr:nvPicPr>
        <xdr:cNvPr id="10" name="Imagen 9" descr="roducto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417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139700</xdr:colOff>
      <xdr:row>16</xdr:row>
      <xdr:rowOff>139700</xdr:rowOff>
    </xdr:to>
    <xdr:pic>
      <xdr:nvPicPr>
        <xdr:cNvPr id="11" name="Imagen 10" descr="odificar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8900" y="34417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139700</xdr:colOff>
      <xdr:row>16</xdr:row>
      <xdr:rowOff>139700</xdr:rowOff>
    </xdr:to>
    <xdr:pic>
      <xdr:nvPicPr>
        <xdr:cNvPr id="12" name="Imagen 11" descr="liminar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34417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101600</xdr:colOff>
      <xdr:row>16</xdr:row>
      <xdr:rowOff>88900</xdr:rowOff>
    </xdr:to>
    <xdr:pic>
      <xdr:nvPicPr>
        <xdr:cNvPr id="13" name="Imagen 12" descr="p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9900" y="3441700"/>
          <a:ext cx="1016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114300</xdr:colOff>
      <xdr:row>16</xdr:row>
      <xdr:rowOff>0</xdr:rowOff>
    </xdr:from>
    <xdr:to>
      <xdr:col>8</xdr:col>
      <xdr:colOff>203200</xdr:colOff>
      <xdr:row>16</xdr:row>
      <xdr:rowOff>88900</xdr:rowOff>
    </xdr:to>
    <xdr:pic>
      <xdr:nvPicPr>
        <xdr:cNvPr id="14" name="Imagen 13" descr="own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4200" y="3441700"/>
          <a:ext cx="889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139700</xdr:colOff>
      <xdr:row>17</xdr:row>
      <xdr:rowOff>139700</xdr:rowOff>
    </xdr:to>
    <xdr:pic>
      <xdr:nvPicPr>
        <xdr:cNvPr id="15" name="Imagen 14" descr="roducto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449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139700</xdr:colOff>
      <xdr:row>17</xdr:row>
      <xdr:rowOff>139700</xdr:rowOff>
    </xdr:to>
    <xdr:pic>
      <xdr:nvPicPr>
        <xdr:cNvPr id="16" name="Imagen 15" descr="odificar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8900" y="36449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139700</xdr:colOff>
      <xdr:row>17</xdr:row>
      <xdr:rowOff>139700</xdr:rowOff>
    </xdr:to>
    <xdr:pic>
      <xdr:nvPicPr>
        <xdr:cNvPr id="17" name="Imagen 16" descr="liminar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36449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101600</xdr:colOff>
      <xdr:row>17</xdr:row>
      <xdr:rowOff>88900</xdr:rowOff>
    </xdr:to>
    <xdr:pic>
      <xdr:nvPicPr>
        <xdr:cNvPr id="18" name="Imagen 17" descr="p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9900" y="3644900"/>
          <a:ext cx="1016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114300</xdr:colOff>
      <xdr:row>17</xdr:row>
      <xdr:rowOff>0</xdr:rowOff>
    </xdr:from>
    <xdr:to>
      <xdr:col>8</xdr:col>
      <xdr:colOff>203200</xdr:colOff>
      <xdr:row>17</xdr:row>
      <xdr:rowOff>88900</xdr:rowOff>
    </xdr:to>
    <xdr:pic>
      <xdr:nvPicPr>
        <xdr:cNvPr id="19" name="Imagen 18" descr="own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4200" y="3644900"/>
          <a:ext cx="889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139700</xdr:colOff>
      <xdr:row>18</xdr:row>
      <xdr:rowOff>139700</xdr:rowOff>
    </xdr:to>
    <xdr:pic>
      <xdr:nvPicPr>
        <xdr:cNvPr id="20" name="Imagen 19" descr="roducto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81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139700</xdr:colOff>
      <xdr:row>18</xdr:row>
      <xdr:rowOff>139700</xdr:rowOff>
    </xdr:to>
    <xdr:pic>
      <xdr:nvPicPr>
        <xdr:cNvPr id="21" name="Imagen 20" descr="odificar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8900" y="38481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139700</xdr:colOff>
      <xdr:row>18</xdr:row>
      <xdr:rowOff>139700</xdr:rowOff>
    </xdr:to>
    <xdr:pic>
      <xdr:nvPicPr>
        <xdr:cNvPr id="22" name="Imagen 21" descr="liminar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38481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101600</xdr:colOff>
      <xdr:row>18</xdr:row>
      <xdr:rowOff>88900</xdr:rowOff>
    </xdr:to>
    <xdr:pic>
      <xdr:nvPicPr>
        <xdr:cNvPr id="23" name="Imagen 22" descr="p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9900" y="3848100"/>
          <a:ext cx="1016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114300</xdr:colOff>
      <xdr:row>18</xdr:row>
      <xdr:rowOff>0</xdr:rowOff>
    </xdr:from>
    <xdr:to>
      <xdr:col>8</xdr:col>
      <xdr:colOff>203200</xdr:colOff>
      <xdr:row>18</xdr:row>
      <xdr:rowOff>88900</xdr:rowOff>
    </xdr:to>
    <xdr:pic>
      <xdr:nvPicPr>
        <xdr:cNvPr id="24" name="Imagen 23" descr="own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4200" y="3848100"/>
          <a:ext cx="889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139700</xdr:colOff>
      <xdr:row>19</xdr:row>
      <xdr:rowOff>139700</xdr:rowOff>
    </xdr:to>
    <xdr:pic>
      <xdr:nvPicPr>
        <xdr:cNvPr id="25" name="Imagen 24" descr="ervicio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13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139700</xdr:colOff>
      <xdr:row>19</xdr:row>
      <xdr:rowOff>139700</xdr:rowOff>
    </xdr:to>
    <xdr:pic>
      <xdr:nvPicPr>
        <xdr:cNvPr id="26" name="Imagen 25" descr="odificar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8900" y="40513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139700</xdr:colOff>
      <xdr:row>19</xdr:row>
      <xdr:rowOff>139700</xdr:rowOff>
    </xdr:to>
    <xdr:pic>
      <xdr:nvPicPr>
        <xdr:cNvPr id="27" name="Imagen 26" descr="liminar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40513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101600</xdr:colOff>
      <xdr:row>19</xdr:row>
      <xdr:rowOff>88900</xdr:rowOff>
    </xdr:to>
    <xdr:pic>
      <xdr:nvPicPr>
        <xdr:cNvPr id="28" name="Imagen 27" descr="p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9900" y="4051300"/>
          <a:ext cx="1016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114300</xdr:colOff>
      <xdr:row>19</xdr:row>
      <xdr:rowOff>0</xdr:rowOff>
    </xdr:from>
    <xdr:to>
      <xdr:col>8</xdr:col>
      <xdr:colOff>203200</xdr:colOff>
      <xdr:row>19</xdr:row>
      <xdr:rowOff>88900</xdr:rowOff>
    </xdr:to>
    <xdr:pic>
      <xdr:nvPicPr>
        <xdr:cNvPr id="29" name="Imagen 28" descr="own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4200" y="4051300"/>
          <a:ext cx="88900" cy="8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139700</xdr:colOff>
      <xdr:row>20</xdr:row>
      <xdr:rowOff>139700</xdr:rowOff>
    </xdr:to>
    <xdr:pic>
      <xdr:nvPicPr>
        <xdr:cNvPr id="30" name="Imagen 29" descr="roducto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54500"/>
          <a:ext cx="139700" cy="13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4" zoomScale="185" workbookViewId="0">
      <selection activeCell="C25" sqref="C25"/>
    </sheetView>
  </sheetViews>
  <sheetFormatPr baseColWidth="10" defaultRowHeight="16" x14ac:dyDescent="0.2"/>
  <cols>
    <col min="1" max="1" width="45.33203125" customWidth="1"/>
    <col min="3" max="3" width="11.5" customWidth="1"/>
    <col min="4" max="4" width="11.83203125" bestFit="1" customWidth="1"/>
  </cols>
  <sheetData>
    <row r="1" spans="1:9" x14ac:dyDescent="0.2">
      <c r="A1" s="8" t="s">
        <v>13</v>
      </c>
      <c r="B1" s="9" t="s">
        <v>6</v>
      </c>
      <c r="C1" s="10" t="s">
        <v>7</v>
      </c>
      <c r="D1" s="11" t="s">
        <v>12</v>
      </c>
    </row>
    <row r="2" spans="1:9" ht="30" customHeight="1" x14ac:dyDescent="0.2">
      <c r="A2" s="1" t="s">
        <v>11</v>
      </c>
      <c r="B2" s="2">
        <v>70</v>
      </c>
      <c r="C2" s="2">
        <v>1.3</v>
      </c>
      <c r="D2" s="3">
        <f>B2*C2</f>
        <v>91</v>
      </c>
    </row>
    <row r="3" spans="1:9" x14ac:dyDescent="0.2">
      <c r="A3" s="4" t="s">
        <v>0</v>
      </c>
      <c r="B3" s="2">
        <v>54</v>
      </c>
      <c r="C3" s="2">
        <v>1.3</v>
      </c>
      <c r="D3" s="3">
        <f t="shared" ref="D3:D8" si="0">B3*C3</f>
        <v>70.2</v>
      </c>
    </row>
    <row r="4" spans="1:9" x14ac:dyDescent="0.2">
      <c r="A4" s="4" t="s">
        <v>1</v>
      </c>
      <c r="B4" s="2">
        <v>75</v>
      </c>
      <c r="C4" s="2">
        <v>1.3</v>
      </c>
      <c r="D4" s="3">
        <f t="shared" si="0"/>
        <v>97.5</v>
      </c>
    </row>
    <row r="5" spans="1:9" x14ac:dyDescent="0.2">
      <c r="A5" s="4" t="s">
        <v>2</v>
      </c>
      <c r="B5" s="2">
        <v>16</v>
      </c>
      <c r="C5" s="2">
        <v>1.3</v>
      </c>
      <c r="D5" s="3">
        <f t="shared" si="0"/>
        <v>20.8</v>
      </c>
    </row>
    <row r="6" spans="1:9" x14ac:dyDescent="0.2">
      <c r="A6" s="4" t="s">
        <v>3</v>
      </c>
      <c r="B6" s="2">
        <v>34</v>
      </c>
      <c r="C6" s="2">
        <v>1.3</v>
      </c>
      <c r="D6" s="3">
        <f t="shared" si="0"/>
        <v>44.2</v>
      </c>
    </row>
    <row r="7" spans="1:9" x14ac:dyDescent="0.2">
      <c r="A7" s="4" t="s">
        <v>4</v>
      </c>
      <c r="B7" s="2">
        <v>18</v>
      </c>
      <c r="C7" s="2">
        <v>1.3</v>
      </c>
      <c r="D7" s="3">
        <f t="shared" si="0"/>
        <v>23.400000000000002</v>
      </c>
    </row>
    <row r="8" spans="1:9" x14ac:dyDescent="0.2">
      <c r="A8" s="4" t="s">
        <v>5</v>
      </c>
      <c r="B8" s="2">
        <v>2.5</v>
      </c>
      <c r="C8" s="2">
        <v>1.3</v>
      </c>
      <c r="D8" s="3">
        <f t="shared" si="0"/>
        <v>3.25</v>
      </c>
    </row>
    <row r="9" spans="1:9" x14ac:dyDescent="0.2">
      <c r="A9" s="12" t="s">
        <v>14</v>
      </c>
      <c r="B9" s="2"/>
      <c r="C9" s="2"/>
      <c r="D9" s="3"/>
    </row>
    <row r="10" spans="1:9" x14ac:dyDescent="0.2">
      <c r="A10" s="4"/>
      <c r="B10" s="13" t="s">
        <v>8</v>
      </c>
      <c r="C10" s="14"/>
      <c r="D10" s="7">
        <f>SUM(D2:D8)</f>
        <v>350.34999999999997</v>
      </c>
      <c r="E10">
        <v>350</v>
      </c>
    </row>
    <row r="11" spans="1:9" x14ac:dyDescent="0.2">
      <c r="A11" s="4"/>
      <c r="B11" s="13" t="s">
        <v>9</v>
      </c>
      <c r="C11" s="14"/>
      <c r="D11" s="3">
        <v>200</v>
      </c>
      <c r="E11">
        <v>200</v>
      </c>
    </row>
    <row r="12" spans="1:9" ht="17" thickBot="1" x14ac:dyDescent="0.25">
      <c r="A12" s="5"/>
      <c r="B12" s="15" t="s">
        <v>10</v>
      </c>
      <c r="C12" s="16"/>
      <c r="D12" s="6">
        <f>D10*D11</f>
        <v>70070</v>
      </c>
      <c r="E12">
        <f>E10*E11</f>
        <v>70000</v>
      </c>
    </row>
    <row r="15" spans="1:9" x14ac:dyDescent="0.2">
      <c r="A15" s="17" t="s">
        <v>15</v>
      </c>
      <c r="B15" s="18">
        <v>0.21</v>
      </c>
      <c r="C15" s="17">
        <v>91</v>
      </c>
      <c r="D15" s="17">
        <v>200</v>
      </c>
      <c r="E15" s="17"/>
      <c r="F15" s="17" t="s">
        <v>16</v>
      </c>
      <c r="G15" s="19"/>
      <c r="H15" s="19"/>
      <c r="I15" s="19"/>
    </row>
    <row r="16" spans="1:9" x14ac:dyDescent="0.2">
      <c r="A16" s="17" t="s">
        <v>17</v>
      </c>
      <c r="B16" s="18">
        <v>0.21</v>
      </c>
      <c r="C16" s="17">
        <v>70.2</v>
      </c>
      <c r="D16" s="17">
        <v>200</v>
      </c>
      <c r="E16" s="17"/>
      <c r="F16" s="17" t="s">
        <v>18</v>
      </c>
      <c r="G16" s="19"/>
      <c r="H16" s="19"/>
      <c r="I16" s="19"/>
    </row>
    <row r="17" spans="1:9" x14ac:dyDescent="0.2">
      <c r="A17" s="17" t="s">
        <v>19</v>
      </c>
      <c r="B17" s="18">
        <v>0.21</v>
      </c>
      <c r="C17" s="17">
        <v>97.5</v>
      </c>
      <c r="D17" s="17">
        <v>200</v>
      </c>
      <c r="E17" s="17"/>
      <c r="F17" s="17" t="s">
        <v>20</v>
      </c>
      <c r="G17" s="19"/>
      <c r="H17" s="19"/>
      <c r="I17" s="19"/>
    </row>
    <row r="18" spans="1:9" x14ac:dyDescent="0.2">
      <c r="A18" s="17" t="s">
        <v>21</v>
      </c>
      <c r="B18" s="18">
        <v>0.21</v>
      </c>
      <c r="C18" s="17">
        <v>20.8</v>
      </c>
      <c r="D18" s="17">
        <v>200</v>
      </c>
      <c r="E18" s="17"/>
      <c r="F18" s="17" t="s">
        <v>22</v>
      </c>
      <c r="G18" s="19"/>
      <c r="H18" s="19"/>
      <c r="I18" s="19"/>
    </row>
    <row r="19" spans="1:9" x14ac:dyDescent="0.2">
      <c r="A19" s="17" t="s">
        <v>23</v>
      </c>
      <c r="B19" s="18">
        <v>0.21</v>
      </c>
      <c r="C19" s="17">
        <v>44.5</v>
      </c>
      <c r="D19" s="17">
        <v>200</v>
      </c>
      <c r="E19" s="17"/>
      <c r="F19" s="17" t="s">
        <v>24</v>
      </c>
      <c r="G19" s="19"/>
      <c r="H19" s="19"/>
      <c r="I19" s="19"/>
    </row>
    <row r="20" spans="1:9" x14ac:dyDescent="0.2">
      <c r="A20" s="17" t="s">
        <v>25</v>
      </c>
      <c r="B20" s="18">
        <v>0.21</v>
      </c>
      <c r="C20" s="17">
        <v>23.5</v>
      </c>
      <c r="D20" s="17">
        <v>4</v>
      </c>
      <c r="E20" s="17"/>
      <c r="F20" s="17">
        <v>94</v>
      </c>
      <c r="G20" s="19"/>
      <c r="H20" s="19"/>
      <c r="I20" s="19"/>
    </row>
    <row r="21" spans="1:9" x14ac:dyDescent="0.2">
      <c r="A21" s="17" t="s">
        <v>26</v>
      </c>
      <c r="B21" s="18">
        <v>0.21</v>
      </c>
      <c r="C21" s="17">
        <v>3.25</v>
      </c>
      <c r="D21" s="17">
        <v>200</v>
      </c>
      <c r="E21" s="17"/>
      <c r="F21" s="17">
        <v>650</v>
      </c>
    </row>
    <row r="22" spans="1:9" x14ac:dyDescent="0.2">
      <c r="C22">
        <f>SUM(C15:C21)</f>
        <v>350.75</v>
      </c>
    </row>
    <row r="23" spans="1:9" x14ac:dyDescent="0.2">
      <c r="C23" s="17">
        <v>200</v>
      </c>
    </row>
    <row r="24" spans="1:9" x14ac:dyDescent="0.2">
      <c r="C24">
        <f>C22*C23</f>
        <v>70150</v>
      </c>
    </row>
  </sheetData>
  <mergeCells count="3">
    <mergeCell ref="B10:C10"/>
    <mergeCell ref="B11:C11"/>
    <mergeCell ref="B12:C12"/>
  </mergeCells>
  <phoneticPr fontId="6" type="noConversion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cp:lastPrinted>2019-03-26T18:15:50Z</cp:lastPrinted>
  <dcterms:created xsi:type="dcterms:W3CDTF">2019-03-26T18:02:09Z</dcterms:created>
  <dcterms:modified xsi:type="dcterms:W3CDTF">2019-03-28T12:07:37Z</dcterms:modified>
</cp:coreProperties>
</file>